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995" windowHeight="7875"/>
  </bookViews>
  <sheets>
    <sheet name="Лист1" sheetId="1" r:id="rId1"/>
    <sheet name="Лист2" sheetId="2" r:id="rId2"/>
    <sheet name="Лист3" sheetId="3" r:id="rId3"/>
  </sheets>
  <calcPr calcId="124519" iterateDelta="1E-4"/>
</workbook>
</file>

<file path=xl/calcChain.xml><?xml version="1.0" encoding="utf-8"?>
<calcChain xmlns="http://schemas.openxmlformats.org/spreadsheetml/2006/main">
  <c r="B10" i="1"/>
  <c r="B11" s="1"/>
  <c r="B12" s="1"/>
  <c r="B13" l="1"/>
  <c r="B14" s="1"/>
</calcChain>
</file>

<file path=xl/sharedStrings.xml><?xml version="1.0" encoding="utf-8"?>
<sst xmlns="http://schemas.openxmlformats.org/spreadsheetml/2006/main" count="23" uniqueCount="21">
  <si>
    <t>Выходная мощность</t>
  </si>
  <si>
    <t>Вт</t>
  </si>
  <si>
    <t>Минималное входное напряжение</t>
  </si>
  <si>
    <t>В</t>
  </si>
  <si>
    <t>А</t>
  </si>
  <si>
    <t>частота</t>
  </si>
  <si>
    <t>кГц</t>
  </si>
  <si>
    <t>мкГн</t>
  </si>
  <si>
    <t>мм2</t>
  </si>
  <si>
    <t>Тс</t>
  </si>
  <si>
    <t>Отраженное напряжение</t>
  </si>
  <si>
    <t>Расчет трансформатора для регулируемого источника</t>
  </si>
  <si>
    <t>Коэффициент заполнения</t>
  </si>
  <si>
    <t>Сечение магнитопровода Ae</t>
  </si>
  <si>
    <t>Магнитная индукция</t>
  </si>
  <si>
    <t>Выходное напряжение</t>
  </si>
  <si>
    <t>Ток силового ключа</t>
  </si>
  <si>
    <t>Индуктивность первичной обмотки</t>
  </si>
  <si>
    <t>Витки первичной обмотки</t>
  </si>
  <si>
    <t>Витки вторичной обмотки</t>
  </si>
  <si>
    <t>Результаты расчетта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</si>
</sst>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38"/>
    </font>
    <font>
      <b/>
      <sz val="10"/>
      <name val="Arial"/>
      <family val="2"/>
      <charset val="204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2" fillId="0" borderId="1" xfId="1" applyFill="1" applyBorder="1"/>
    <xf numFmtId="0" fontId="2" fillId="0" borderId="1" xfId="1" applyFont="1" applyFill="1" applyBorder="1"/>
    <xf numFmtId="0" fontId="2" fillId="2" borderId="5" xfId="1" applyFill="1" applyBorder="1"/>
    <xf numFmtId="0" fontId="2" fillId="0" borderId="6" xfId="1" applyFill="1" applyBorder="1"/>
    <xf numFmtId="0" fontId="3" fillId="5" borderId="7" xfId="1" applyFont="1" applyFill="1" applyBorder="1"/>
    <xf numFmtId="0" fontId="2" fillId="2" borderId="8" xfId="1" applyFill="1" applyBorder="1"/>
    <xf numFmtId="0" fontId="3" fillId="5" borderId="9" xfId="1" applyFont="1" applyFill="1" applyBorder="1"/>
    <xf numFmtId="0" fontId="2" fillId="2" borderId="8" xfId="1" applyFont="1" applyFill="1" applyBorder="1"/>
    <xf numFmtId="0" fontId="3" fillId="3" borderId="8" xfId="1" applyFont="1" applyFill="1" applyBorder="1"/>
    <xf numFmtId="0" fontId="3" fillId="3" borderId="10" xfId="1" applyFont="1" applyFill="1" applyBorder="1"/>
    <xf numFmtId="0" fontId="2" fillId="0" borderId="11" xfId="1" applyFill="1" applyBorder="1"/>
    <xf numFmtId="0" fontId="3" fillId="5" borderId="12" xfId="1" applyFont="1" applyFill="1" applyBorder="1"/>
    <xf numFmtId="0" fontId="2" fillId="2" borderId="13" xfId="1" applyFill="1" applyBorder="1"/>
    <xf numFmtId="164" fontId="2" fillId="0" borderId="14" xfId="1" applyNumberFormat="1" applyFill="1" applyBorder="1"/>
    <xf numFmtId="0" fontId="3" fillId="5" borderId="15" xfId="1" applyFont="1" applyFill="1" applyBorder="1"/>
    <xf numFmtId="0" fontId="3" fillId="3" borderId="5" xfId="1" applyFont="1" applyFill="1" applyBorder="1"/>
    <xf numFmtId="0" fontId="2" fillId="0" borderId="6" xfId="1" applyFont="1" applyFill="1" applyBorder="1"/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4" fillId="4" borderId="2" xfId="1" applyFont="1" applyFill="1" applyBorder="1" applyAlignment="1">
      <alignment horizontal="center"/>
    </xf>
  </cellXfs>
  <cellStyles count="2">
    <cellStyle name="Обычный" xfId="0" builtinId="0"/>
    <cellStyle name="Обычный_motka_MDM15P_v3c_v4c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tabSelected="1" workbookViewId="0">
      <selection activeCell="A21" sqref="A21"/>
    </sheetView>
  </sheetViews>
  <sheetFormatPr defaultRowHeight="15"/>
  <cols>
    <col min="1" max="1" width="35" customWidth="1"/>
    <col min="2" max="2" width="9.85546875" customWidth="1"/>
  </cols>
  <sheetData>
    <row r="1" spans="1:3" ht="15.75" thickBot="1">
      <c r="A1" s="18" t="s">
        <v>11</v>
      </c>
      <c r="B1" s="19"/>
      <c r="C1" s="20"/>
    </row>
    <row r="2" spans="1:3">
      <c r="A2" s="3" t="s">
        <v>0</v>
      </c>
      <c r="B2" s="4">
        <v>100</v>
      </c>
      <c r="C2" s="5" t="s">
        <v>1</v>
      </c>
    </row>
    <row r="3" spans="1:3">
      <c r="A3" s="6" t="s">
        <v>2</v>
      </c>
      <c r="B3" s="1">
        <v>240</v>
      </c>
      <c r="C3" s="7" t="s">
        <v>3</v>
      </c>
    </row>
    <row r="4" spans="1:3">
      <c r="A4" s="6" t="s">
        <v>12</v>
      </c>
      <c r="B4" s="1">
        <v>0.3</v>
      </c>
      <c r="C4" s="7"/>
    </row>
    <row r="5" spans="1:3">
      <c r="A5" s="8" t="s">
        <v>5</v>
      </c>
      <c r="B5" s="2">
        <v>50</v>
      </c>
      <c r="C5" s="7" t="s">
        <v>6</v>
      </c>
    </row>
    <row r="6" spans="1:3">
      <c r="A6" s="6" t="s">
        <v>13</v>
      </c>
      <c r="B6" s="1">
        <v>91.6</v>
      </c>
      <c r="C6" s="7" t="s">
        <v>8</v>
      </c>
    </row>
    <row r="7" spans="1:3">
      <c r="A7" s="6" t="s">
        <v>14</v>
      </c>
      <c r="B7" s="1">
        <v>0.27</v>
      </c>
      <c r="C7" s="7" t="s">
        <v>9</v>
      </c>
    </row>
    <row r="8" spans="1:3" ht="15.75" thickBot="1">
      <c r="A8" s="13" t="s">
        <v>15</v>
      </c>
      <c r="B8" s="14">
        <v>16.5</v>
      </c>
      <c r="C8" s="15" t="s">
        <v>3</v>
      </c>
    </row>
    <row r="9" spans="1:3" ht="15.75" thickBot="1">
      <c r="A9" s="21" t="s">
        <v>20</v>
      </c>
      <c r="B9" s="19"/>
      <c r="C9" s="20"/>
    </row>
    <row r="10" spans="1:3">
      <c r="A10" s="16" t="s">
        <v>16</v>
      </c>
      <c r="B10" s="17">
        <f>ROUND(2*B2/B3/B4,2)</f>
        <v>2.78</v>
      </c>
      <c r="C10" s="5" t="s">
        <v>4</v>
      </c>
    </row>
    <row r="11" spans="1:3">
      <c r="A11" s="9" t="s">
        <v>17</v>
      </c>
      <c r="B11" s="1">
        <f>ROUND(B3*B4/B10/B5*1000,1)</f>
        <v>518</v>
      </c>
      <c r="C11" s="7" t="s">
        <v>7</v>
      </c>
    </row>
    <row r="12" spans="1:3">
      <c r="A12" s="9" t="s">
        <v>18</v>
      </c>
      <c r="B12" s="1">
        <f>ROUND(B11*B10/B7/B6*1,0)</f>
        <v>58</v>
      </c>
      <c r="C12" s="7"/>
    </row>
    <row r="13" spans="1:3">
      <c r="A13" s="9" t="s">
        <v>19</v>
      </c>
      <c r="B13" s="1">
        <f>ROUNDUP(B12*B8/B3/(B4/(1-B4)),0)</f>
        <v>10</v>
      </c>
      <c r="C13" s="7"/>
    </row>
    <row r="14" spans="1:3" ht="15.75" thickBot="1">
      <c r="A14" s="10" t="s">
        <v>10</v>
      </c>
      <c r="B14" s="11">
        <f>ROUND(B12/B13*B8,1)</f>
        <v>95.7</v>
      </c>
      <c r="C14" s="12" t="s">
        <v>3</v>
      </c>
    </row>
  </sheetData>
  <mergeCells count="2">
    <mergeCell ref="A1:C1"/>
    <mergeCell ref="A9:C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Klepko</dc:creator>
  <cp:lastModifiedBy>Klepko</cp:lastModifiedBy>
  <dcterms:created xsi:type="dcterms:W3CDTF">2020-09-13T20:38:47Z</dcterms:created>
  <dcterms:modified xsi:type="dcterms:W3CDTF">2020-09-13T21:44:41Z</dcterms:modified>
</cp:coreProperties>
</file>